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CONSTITUCION\Documents\CUENTA PUBLICA 2025\"/>
    </mc:Choice>
  </mc:AlternateContent>
  <xr:revisionPtr revIDLastSave="0" documentId="13_ncr:1_{E3C47C29-5D9E-4568-A4FB-F6DEE19D2316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0730" windowHeight="1116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7" i="1"/>
  <c r="H42" i="1"/>
  <c r="H43" i="1"/>
  <c r="H44" i="1"/>
  <c r="H45" i="1"/>
  <c r="H46" i="1"/>
  <c r="H47" i="1"/>
  <c r="H48" i="1"/>
  <c r="H49" i="1"/>
  <c r="H35" i="1"/>
  <c r="H36" i="1"/>
  <c r="H37" i="1"/>
  <c r="H23" i="1"/>
  <c r="H24" i="1"/>
  <c r="H25" i="1"/>
  <c r="H26" i="1"/>
  <c r="H27" i="1"/>
  <c r="H28" i="1"/>
  <c r="H29" i="1"/>
  <c r="H14" i="1"/>
  <c r="H16" i="1"/>
  <c r="H17" i="1"/>
  <c r="H18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H56" i="1" s="1"/>
  <c r="E57" i="1"/>
  <c r="E58" i="1"/>
  <c r="H58" i="1" s="1"/>
  <c r="E59" i="1"/>
  <c r="H59" i="1" s="1"/>
  <c r="E51" i="1"/>
  <c r="H51" i="1" s="1"/>
  <c r="E42" i="1"/>
  <c r="E43" i="1"/>
  <c r="E44" i="1"/>
  <c r="E45" i="1"/>
  <c r="E46" i="1"/>
  <c r="E47" i="1"/>
  <c r="E48" i="1"/>
  <c r="E49" i="1"/>
  <c r="E41" i="1"/>
  <c r="H41" i="1" s="1"/>
  <c r="E32" i="1"/>
  <c r="H32" i="1" s="1"/>
  <c r="E33" i="1"/>
  <c r="H33" i="1" s="1"/>
  <c r="E34" i="1"/>
  <c r="H34" i="1" s="1"/>
  <c r="E35" i="1"/>
  <c r="E36" i="1"/>
  <c r="E37" i="1"/>
  <c r="E38" i="1"/>
  <c r="H38" i="1" s="1"/>
  <c r="E39" i="1"/>
  <c r="H39" i="1" s="1"/>
  <c r="E31" i="1"/>
  <c r="H31" i="1" s="1"/>
  <c r="E29" i="1"/>
  <c r="E22" i="1"/>
  <c r="H22" i="1" s="1"/>
  <c r="E23" i="1"/>
  <c r="E24" i="1"/>
  <c r="E25" i="1"/>
  <c r="E26" i="1"/>
  <c r="E27" i="1"/>
  <c r="E28" i="1"/>
  <c r="E21" i="1"/>
  <c r="H21" i="1" s="1"/>
  <c r="E14" i="1"/>
  <c r="E15" i="1"/>
  <c r="H15" i="1" s="1"/>
  <c r="E16" i="1"/>
  <c r="E17" i="1"/>
  <c r="E18" i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D10" i="1" s="1"/>
  <c r="D160" i="1" s="1"/>
  <c r="C12" i="1"/>
  <c r="C10" i="1" s="1"/>
  <c r="C160" i="1" s="1"/>
  <c r="G10" i="1" l="1"/>
  <c r="G160" i="1" s="1"/>
  <c r="F10" i="1"/>
  <c r="F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<sst xmlns="http://schemas.openxmlformats.org/spreadsheetml/2006/main" count="165" uniqueCount="92">
  <si>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</si>
  <si>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</si>
  <si>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</si>
  <si>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</si>
  <si>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</si>
  <si>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</si>
  <si>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</si>
  <si>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</si>
  <si>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</si>
  <si>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</si>
  <si>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</si>
  <si>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</si>
  <si>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</si>
  <si>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</si>
  <si>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</si>
  <si>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</si>
  <si>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</si>
  <si>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</si>
  <si>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</si>
  <si>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</si>
  <si>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</si>
  <si>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</si>
  <si>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</si>
  <si>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</si>
  <si>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</si>
  <si>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</si>
  <si>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</si>
  <si>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</si>
  <si>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</si>
  <si>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</si>
  <si>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</si>
  <si>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</si>
  <si>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</si>
  <si>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</si>
  <si>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</si>
  <si>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</si>
  <si>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</si>
  <si>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</si>
  <si>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</si>
  <si>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</si>
  <si>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</si>
  <si>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</si>
  <si>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</si>
  <si>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</si>
  <si>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</si>
  <si>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</si>
  <si>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</si>
  <si>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</si>
  <si>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</si>
  <si>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</si>
  <si>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</si>
  <si>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</si>
  <si>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</si>
  <si>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</si>
  <si>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</si>
  <si>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</si>
  <si>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</si>
  <si>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</si>
  <si>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</si>
  <si>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</si>
  <si>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</si>
  <si>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</si>
  <si>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</si>
  <si>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</si>
  <si>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</si>
  <si>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</si>
  <si>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</si>
  <si>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</si>
  <si>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</si>
  <si>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</si>
  <si>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</si>
  <si>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</si>
  <si>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</si>
  <si>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</si>
  <si>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</si>
  <si>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</si>
  <si>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</si>
  <si>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</si>
  <si>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</si>
  <si>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</si>
  <si>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</si>
  <si>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</si>
  <si>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</si>
  <si>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</si>
  <si>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</si>
  <si>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</si>
  <si>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</si>
  <si>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</si>
  <si>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RURAL DE AGUA Y SANEAMIENTO DE EJIDO CONSTITUCIÓN</t>
  </si>
  <si>
    <t>Del 01 de enero al 31 de diciembre de 2024 (b)</t>
  </si>
  <si>
    <t>C. JORGE GONZALEZ HERNANDEZ</t>
  </si>
  <si>
    <t>LIC. MARIA LAURA PALMA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</si>
</sst>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59" zoomScale="90" zoomScaleNormal="90" workbookViewId="0">
      <selection activeCell="H174" sqref="H174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2594409.5</v>
      </c>
      <c r="D10" s="8">
        <f>SUM(D12,D20,D30,D40,D50,D60,D64,D73,D77)</f>
        <v>0</v>
      </c>
      <c r="E10" s="24">
        <f t="shared" ref="E10:H10" si="0">SUM(E12,E20,E30,E40,E50,E60,E64,E73,E77)</f>
        <v>2594409.5</v>
      </c>
      <c r="F10" s="8">
        <f t="shared" si="0"/>
        <v>2324570.34</v>
      </c>
      <c r="G10" s="8">
        <f t="shared" si="0"/>
        <v>2324570.34</v>
      </c>
      <c r="H10" s="24">
        <f t="shared" si="0"/>
        <v>269839.16000000009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734530.23</v>
      </c>
      <c r="D12" s="7">
        <f>SUM(D13:D19)</f>
        <v>0</v>
      </c>
      <c r="E12" s="25">
        <f t="shared" ref="E12:H12" si="1">SUM(E13:E19)</f>
        <v>734530.23</v>
      </c>
      <c r="F12" s="7">
        <f t="shared" si="1"/>
        <v>678236.08000000007</v>
      </c>
      <c r="G12" s="7">
        <f t="shared" si="1"/>
        <v>678236.08000000007</v>
      </c>
      <c r="H12" s="25">
        <f t="shared" si="1"/>
        <v>56294.150000000023</v>
      </c>
    </row>
    <row r="13" spans="2:9" ht="24" x14ac:dyDescent="0.2">
      <c r="B13" s="10" t="s">
        <v>14</v>
      </c>
      <c r="C13" s="22">
        <v>473523.32</v>
      </c>
      <c r="D13" s="22">
        <v>0</v>
      </c>
      <c r="E13" s="26">
        <f>SUM(C13:D13)</f>
        <v>473523.32</v>
      </c>
      <c r="F13" s="23">
        <v>471570.17</v>
      </c>
      <c r="G13" s="23">
        <v>471570.17</v>
      </c>
      <c r="H13" s="30">
        <f>SUM(E13-F13)</f>
        <v>1953.1500000000233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215534.35</v>
      </c>
      <c r="D15" s="22">
        <v>0</v>
      </c>
      <c r="E15" s="26">
        <f t="shared" si="2"/>
        <v>215534.35</v>
      </c>
      <c r="F15" s="23">
        <v>161193.35</v>
      </c>
      <c r="G15" s="23">
        <v>161193.35</v>
      </c>
      <c r="H15" s="30">
        <f t="shared" si="3"/>
        <v>54341</v>
      </c>
    </row>
    <row r="16" spans="2:9" x14ac:dyDescent="0.2">
      <c r="B16" s="10" t="s">
        <v>17</v>
      </c>
      <c r="C16" s="22">
        <v>45472.56</v>
      </c>
      <c r="D16" s="22">
        <v>0</v>
      </c>
      <c r="E16" s="26">
        <f t="shared" si="2"/>
        <v>45472.56</v>
      </c>
      <c r="F16" s="23">
        <v>45472.56</v>
      </c>
      <c r="G16" s="23">
        <v>45472.56</v>
      </c>
      <c r="H16" s="30">
        <f t="shared" si="3"/>
        <v>0</v>
      </c>
    </row>
    <row r="17" spans="2:8" x14ac:dyDescent="0.2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263570.61</v>
      </c>
      <c r="D20" s="7">
        <f t="shared" ref="D20:H20" si="4">SUM(D21:D29)</f>
        <v>0</v>
      </c>
      <c r="E20" s="25">
        <f t="shared" si="4"/>
        <v>263570.61</v>
      </c>
      <c r="F20" s="7">
        <f t="shared" si="4"/>
        <v>206562.74</v>
      </c>
      <c r="G20" s="7">
        <f t="shared" si="4"/>
        <v>206562.74</v>
      </c>
      <c r="H20" s="25">
        <f t="shared" si="4"/>
        <v>57007.87000000001</v>
      </c>
    </row>
    <row r="21" spans="2:8" ht="24" x14ac:dyDescent="0.2">
      <c r="B21" s="10" t="s">
        <v>22</v>
      </c>
      <c r="C21" s="22">
        <v>15166.23</v>
      </c>
      <c r="D21" s="22">
        <v>0</v>
      </c>
      <c r="E21" s="26">
        <f t="shared" si="2"/>
        <v>15166.23</v>
      </c>
      <c r="F21" s="23">
        <v>12043.94</v>
      </c>
      <c r="G21" s="23">
        <v>12043.94</v>
      </c>
      <c r="H21" s="30">
        <f t="shared" si="3"/>
        <v>3122.2899999999991</v>
      </c>
    </row>
    <row r="22" spans="2:8" x14ac:dyDescent="0.2">
      <c r="B22" s="10" t="s">
        <v>23</v>
      </c>
      <c r="C22" s="22">
        <v>13671.85</v>
      </c>
      <c r="D22" s="22">
        <v>0</v>
      </c>
      <c r="E22" s="26">
        <f t="shared" si="2"/>
        <v>13671.85</v>
      </c>
      <c r="F22" s="23">
        <v>12415.32</v>
      </c>
      <c r="G22" s="23">
        <v>12415.32</v>
      </c>
      <c r="H22" s="30">
        <f t="shared" si="3"/>
        <v>1256.5300000000007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21364.83</v>
      </c>
      <c r="D24" s="22">
        <v>0</v>
      </c>
      <c r="E24" s="26">
        <f t="shared" si="2"/>
        <v>21364.83</v>
      </c>
      <c r="F24" s="23">
        <v>6354.57</v>
      </c>
      <c r="G24" s="23">
        <v>6354.57</v>
      </c>
      <c r="H24" s="30">
        <f t="shared" si="3"/>
        <v>15010.260000000002</v>
      </c>
    </row>
    <row r="25" spans="2:8" ht="23.45" customHeight="1" x14ac:dyDescent="0.2">
      <c r="B25" s="10" t="s">
        <v>26</v>
      </c>
      <c r="C25" s="22">
        <v>5000</v>
      </c>
      <c r="D25" s="22">
        <v>0</v>
      </c>
      <c r="E25" s="26">
        <f t="shared" si="2"/>
        <v>5000</v>
      </c>
      <c r="F25" s="23">
        <v>2481.3200000000002</v>
      </c>
      <c r="G25" s="23">
        <v>2481.3200000000002</v>
      </c>
      <c r="H25" s="30">
        <f t="shared" si="3"/>
        <v>2518.6799999999998</v>
      </c>
    </row>
    <row r="26" spans="2:8" x14ac:dyDescent="0.2">
      <c r="B26" s="10" t="s">
        <v>27</v>
      </c>
      <c r="C26" s="22">
        <v>122122.83</v>
      </c>
      <c r="D26" s="22">
        <v>0</v>
      </c>
      <c r="E26" s="26">
        <f t="shared" si="2"/>
        <v>122122.83</v>
      </c>
      <c r="F26" s="23">
        <v>118653.16</v>
      </c>
      <c r="G26" s="23">
        <v>118653.16</v>
      </c>
      <c r="H26" s="30">
        <f t="shared" si="3"/>
        <v>3469.6699999999983</v>
      </c>
    </row>
    <row r="27" spans="2:8" ht="24" x14ac:dyDescent="0.2">
      <c r="B27" s="10" t="s">
        <v>28</v>
      </c>
      <c r="C27" s="22">
        <v>19999.05</v>
      </c>
      <c r="D27" s="22">
        <v>0</v>
      </c>
      <c r="E27" s="26">
        <f t="shared" si="2"/>
        <v>19999.05</v>
      </c>
      <c r="F27" s="23">
        <v>18056.189999999999</v>
      </c>
      <c r="G27" s="23">
        <v>18056.189999999999</v>
      </c>
      <c r="H27" s="30">
        <f t="shared" si="3"/>
        <v>1942.8600000000006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66245.820000000007</v>
      </c>
      <c r="D29" s="22">
        <v>0</v>
      </c>
      <c r="E29" s="26">
        <f t="shared" si="2"/>
        <v>66245.820000000007</v>
      </c>
      <c r="F29" s="23">
        <v>36558.239999999998</v>
      </c>
      <c r="G29" s="23">
        <v>36558.239999999998</v>
      </c>
      <c r="H29" s="30">
        <f t="shared" si="3"/>
        <v>29687.580000000009</v>
      </c>
    </row>
    <row r="30" spans="2:8" s="9" customFormat="1" ht="24" x14ac:dyDescent="0.2">
      <c r="B30" s="12" t="s">
        <v>31</v>
      </c>
      <c r="C30" s="7">
        <f>SUM(C31:C39)</f>
        <v>1213243.1000000001</v>
      </c>
      <c r="D30" s="7">
        <f t="shared" ref="D30:H30" si="5">SUM(D31:D39)</f>
        <v>0</v>
      </c>
      <c r="E30" s="25">
        <f t="shared" si="5"/>
        <v>1213243.1000000001</v>
      </c>
      <c r="F30" s="7">
        <f t="shared" si="5"/>
        <v>1093839.9099999999</v>
      </c>
      <c r="G30" s="7">
        <f t="shared" si="5"/>
        <v>1093839.9099999999</v>
      </c>
      <c r="H30" s="25">
        <f t="shared" si="5"/>
        <v>119403.19000000006</v>
      </c>
    </row>
    <row r="31" spans="2:8" x14ac:dyDescent="0.2">
      <c r="B31" s="10" t="s">
        <v>32</v>
      </c>
      <c r="C31" s="22">
        <v>801148.26</v>
      </c>
      <c r="D31" s="22">
        <v>0</v>
      </c>
      <c r="E31" s="26">
        <f t="shared" si="2"/>
        <v>801148.26</v>
      </c>
      <c r="F31" s="23">
        <v>746804.95</v>
      </c>
      <c r="G31" s="23">
        <v>746804.95</v>
      </c>
      <c r="H31" s="30">
        <f t="shared" si="3"/>
        <v>54343.310000000056</v>
      </c>
    </row>
    <row r="32" spans="2:8" x14ac:dyDescent="0.2">
      <c r="B32" s="10" t="s">
        <v>33</v>
      </c>
      <c r="C32" s="22">
        <v>2000</v>
      </c>
      <c r="D32" s="22">
        <v>0</v>
      </c>
      <c r="E32" s="26">
        <f t="shared" si="2"/>
        <v>2000</v>
      </c>
      <c r="F32" s="23">
        <v>2000</v>
      </c>
      <c r="G32" s="23">
        <v>2000</v>
      </c>
      <c r="H32" s="30">
        <f t="shared" si="3"/>
        <v>0</v>
      </c>
    </row>
    <row r="33" spans="2:8" ht="24" x14ac:dyDescent="0.2">
      <c r="B33" s="10" t="s">
        <v>34</v>
      </c>
      <c r="C33" s="22">
        <v>198402.16</v>
      </c>
      <c r="D33" s="22">
        <v>0</v>
      </c>
      <c r="E33" s="26">
        <f t="shared" si="2"/>
        <v>198402.16</v>
      </c>
      <c r="F33" s="23">
        <v>164905.18</v>
      </c>
      <c r="G33" s="23">
        <v>164905.18</v>
      </c>
      <c r="H33" s="30">
        <f t="shared" si="3"/>
        <v>33496.98000000001</v>
      </c>
    </row>
    <row r="34" spans="2:8" ht="24.6" customHeight="1" x14ac:dyDescent="0.2">
      <c r="B34" s="10" t="s">
        <v>35</v>
      </c>
      <c r="C34" s="22">
        <v>28503.55</v>
      </c>
      <c r="D34" s="22">
        <v>0</v>
      </c>
      <c r="E34" s="26">
        <f t="shared" si="2"/>
        <v>28503.55</v>
      </c>
      <c r="F34" s="23">
        <v>22483.34</v>
      </c>
      <c r="G34" s="23">
        <v>22483.34</v>
      </c>
      <c r="H34" s="30">
        <f t="shared" si="3"/>
        <v>6020.2099999999991</v>
      </c>
    </row>
    <row r="35" spans="2:8" ht="24" x14ac:dyDescent="0.2">
      <c r="B35" s="10" t="s">
        <v>36</v>
      </c>
      <c r="C35" s="22">
        <v>68101.88</v>
      </c>
      <c r="D35" s="22">
        <v>0</v>
      </c>
      <c r="E35" s="26">
        <f t="shared" si="2"/>
        <v>68101.88</v>
      </c>
      <c r="F35" s="23">
        <v>49446.59</v>
      </c>
      <c r="G35" s="23">
        <v>49446.59</v>
      </c>
      <c r="H35" s="30">
        <f t="shared" si="3"/>
        <v>18655.290000000008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108481.61</v>
      </c>
      <c r="D37" s="22">
        <v>0</v>
      </c>
      <c r="E37" s="26">
        <f t="shared" si="2"/>
        <v>108481.61</v>
      </c>
      <c r="F37" s="23">
        <v>106576.85</v>
      </c>
      <c r="G37" s="23">
        <v>106576.85</v>
      </c>
      <c r="H37" s="30">
        <f t="shared" si="3"/>
        <v>1904.7599999999948</v>
      </c>
    </row>
    <row r="38" spans="2:8" x14ac:dyDescent="0.2">
      <c r="B38" s="10" t="s">
        <v>39</v>
      </c>
      <c r="C38" s="22">
        <v>1100</v>
      </c>
      <c r="D38" s="22">
        <v>0</v>
      </c>
      <c r="E38" s="26">
        <f t="shared" si="2"/>
        <v>1100</v>
      </c>
      <c r="F38" s="23">
        <v>500</v>
      </c>
      <c r="G38" s="23">
        <v>500</v>
      </c>
      <c r="H38" s="30">
        <f t="shared" si="3"/>
        <v>600</v>
      </c>
    </row>
    <row r="39" spans="2:8" x14ac:dyDescent="0.2">
      <c r="B39" s="10" t="s">
        <v>40</v>
      </c>
      <c r="C39" s="22">
        <v>5505.64</v>
      </c>
      <c r="D39" s="22">
        <v>0</v>
      </c>
      <c r="E39" s="26">
        <f t="shared" si="2"/>
        <v>5505.64</v>
      </c>
      <c r="F39" s="23">
        <v>1123</v>
      </c>
      <c r="G39" s="23">
        <v>1123</v>
      </c>
      <c r="H39" s="30">
        <f t="shared" si="3"/>
        <v>4382.6400000000003</v>
      </c>
    </row>
    <row r="40" spans="2:8" s="9" customFormat="1" ht="25.5" customHeight="1" x14ac:dyDescent="0.2">
      <c r="B40" s="12" t="s">
        <v>41</v>
      </c>
      <c r="C40" s="7">
        <f>SUM(C41:C49)</f>
        <v>203815.27</v>
      </c>
      <c r="D40" s="7">
        <f t="shared" ref="D40:H40" si="6">SUM(D41:D49)</f>
        <v>0</v>
      </c>
      <c r="E40" s="25">
        <f t="shared" si="6"/>
        <v>203815.27</v>
      </c>
      <c r="F40" s="7">
        <f t="shared" si="6"/>
        <v>186999.4</v>
      </c>
      <c r="G40" s="7">
        <f t="shared" si="6"/>
        <v>186999.4</v>
      </c>
      <c r="H40" s="25">
        <f t="shared" si="6"/>
        <v>16815.869999999995</v>
      </c>
    </row>
    <row r="41" spans="2:8" ht="24" x14ac:dyDescent="0.2">
      <c r="B41" s="10" t="s">
        <v>42</v>
      </c>
      <c r="C41" s="22">
        <v>203815.27</v>
      </c>
      <c r="D41" s="22">
        <v>0</v>
      </c>
      <c r="E41" s="26">
        <f t="shared" si="2"/>
        <v>203815.27</v>
      </c>
      <c r="F41" s="23">
        <v>186999.4</v>
      </c>
      <c r="G41" s="23">
        <v>186999.4</v>
      </c>
      <c r="H41" s="30">
        <f t="shared" si="3"/>
        <v>16815.869999999995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179250.29</v>
      </c>
      <c r="D50" s="7">
        <f t="shared" ref="D50:H50" si="7">SUM(D51:D59)</f>
        <v>0</v>
      </c>
      <c r="E50" s="25">
        <f t="shared" si="7"/>
        <v>179250.29</v>
      </c>
      <c r="F50" s="7">
        <f t="shared" si="7"/>
        <v>158932.21</v>
      </c>
      <c r="G50" s="7">
        <f t="shared" si="7"/>
        <v>158932.21</v>
      </c>
      <c r="H50" s="25">
        <f t="shared" si="7"/>
        <v>20318.080000000009</v>
      </c>
    </row>
    <row r="51" spans="2:8" x14ac:dyDescent="0.2">
      <c r="B51" s="10" t="s">
        <v>52</v>
      </c>
      <c r="C51" s="22">
        <v>21222.04</v>
      </c>
      <c r="D51" s="22">
        <v>0</v>
      </c>
      <c r="E51" s="26">
        <f t="shared" si="2"/>
        <v>21222.04</v>
      </c>
      <c r="F51" s="23">
        <v>904</v>
      </c>
      <c r="G51" s="23">
        <v>904</v>
      </c>
      <c r="H51" s="30">
        <f t="shared" si="3"/>
        <v>20318.04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13233.17</v>
      </c>
      <c r="D56" s="22">
        <v>0</v>
      </c>
      <c r="E56" s="26">
        <f t="shared" si="2"/>
        <v>13233.17</v>
      </c>
      <c r="F56" s="23">
        <v>13233.17</v>
      </c>
      <c r="G56" s="23">
        <v>13233.17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127895.08</v>
      </c>
      <c r="D58" s="22">
        <v>0</v>
      </c>
      <c r="E58" s="26">
        <f t="shared" si="2"/>
        <v>127895.08</v>
      </c>
      <c r="F58" s="23">
        <v>127895.03999999999</v>
      </c>
      <c r="G58" s="23">
        <v>127895.03999999999</v>
      </c>
      <c r="H58" s="30">
        <f t="shared" si="3"/>
        <v>4.0000000008149073E-2</v>
      </c>
    </row>
    <row r="59" spans="2:8" x14ac:dyDescent="0.2">
      <c r="B59" s="10" t="s">
        <v>60</v>
      </c>
      <c r="C59" s="22">
        <v>16900</v>
      </c>
      <c r="D59" s="22">
        <v>0</v>
      </c>
      <c r="E59" s="26">
        <f t="shared" si="2"/>
        <v>16900</v>
      </c>
      <c r="F59" s="23">
        <v>16900</v>
      </c>
      <c r="G59" s="23">
        <v>16900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2594409.5</v>
      </c>
      <c r="D160" s="21">
        <f t="shared" ref="D160:G160" si="28">SUM(D10,D85)</f>
        <v>0</v>
      </c>
      <c r="E160" s="28">
        <f>SUM(E10,E85)</f>
        <v>2594409.5</v>
      </c>
      <c r="F160" s="21">
        <f t="shared" si="28"/>
        <v>2324570.34</v>
      </c>
      <c r="G160" s="21">
        <f t="shared" si="28"/>
        <v>2324570.34</v>
      </c>
      <c r="H160" s="28">
        <f>SUM(H10,H85)</f>
        <v>269839.16000000009</v>
      </c>
    </row>
    <row r="161" spans="2:4" s="31" customFormat="1" x14ac:dyDescent="0.2"/>
    <row r="162" spans="2:4" s="31" customFormat="1" x14ac:dyDescent="0.2">
      <c r="B162" s="31" t="s">
        <v>90</v>
      </c>
      <c r="D162" s="31" t="s">
        <v>91</v>
      </c>
    </row>
    <row r="163" spans="2:4" s="31" customFormat="1" x14ac:dyDescent="0.2"/>
    <row r="164" spans="2:4" s="31" customFormat="1" x14ac:dyDescent="0.2"/>
    <row r="165" spans="2:4" s="31" customFormat="1" x14ac:dyDescent="0.2"/>
    <row r="166" spans="2:4" s="31" customFormat="1" x14ac:dyDescent="0.2"/>
    <row r="167" spans="2:4" s="31" customFormat="1" x14ac:dyDescent="0.2"/>
    <row r="168" spans="2:4" s="31" customFormat="1" x14ac:dyDescent="0.2"/>
    <row r="169" spans="2:4" s="31" customFormat="1" x14ac:dyDescent="0.2"/>
    <row r="170" spans="2:4" s="31" customFormat="1" x14ac:dyDescent="0.2"/>
    <row r="171" spans="2:4" s="31" customFormat="1" x14ac:dyDescent="0.2"/>
    <row r="172" spans="2:4" s="31" customFormat="1" x14ac:dyDescent="0.2"/>
    <row r="173" spans="2:4" s="31" customFormat="1" x14ac:dyDescent="0.2"/>
    <row r="174" spans="2:4" s="31" customFormat="1" x14ac:dyDescent="0.2"/>
    <row r="175" spans="2:4" s="31" customFormat="1" x14ac:dyDescent="0.2"/>
    <row r="176" spans="2:4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JRASCONSTITUCIO</cp:lastModifiedBy>
  <cp:lastPrinted>2025-01-31T19:22:00Z</cp:lastPrinted>
  <dcterms:created xsi:type="dcterms:W3CDTF">2020-01-08T21:14:59Z</dcterms:created>
  <dcterms:modified xsi:type="dcterms:W3CDTF">2025-01-31T19:26:44Z</dcterms:modified>
</cp:coreProperties>
</file>